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<sst xmlns="http://schemas.openxmlformats.org/spreadsheetml/2006/main" count="16" uniqueCount="16">
  <si>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</si>
  <si>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</si>
  <si>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</si>
  <si>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</si>
  <si>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</si>
  <si>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</si>
  <si>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</si>
  <si>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</si>
  <si>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</si>
  <si>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</si>
  <si>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 xml:space="preserve">1st Street, Ammon Road to 45th East - Widening / STBG-Urban / Bonneville County </t>
  </si>
  <si>
    <r>
      <rPr>
        <strike/>
        <sz val="9"/>
        <color indexed="10"/>
        <rFont val="Arial"/>
        <family val="2"/>
      </rPr>
      <t>360</t>
    </r>
    <r>
      <rPr>
        <sz val="9"/>
        <color indexed="10"/>
        <rFont val="Arial"/>
        <family val="2"/>
      </rPr>
      <t xml:space="preserve"> 345</t>
    </r>
  </si>
  <si>
    <t>PD</t>
  </si>
  <si>
    <t>FY 2021 TIP Modification -  January 7, 2021 (#1)</t>
  </si>
  <si>
    <t>#1</t>
  </si>
  <si>
    <t xml:space="preserve">Only $345,000 of $360,000 received end-of-year funds in FY 2020 (Prior Year). Thus the remaining $15,000 needed was reprogrammed in FY 2021 and was funded with the balance of STP-U funding.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</si>
</sst>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4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47" fillId="0" borderId="14" xfId="0" applyNumberFormat="1" applyFont="1" applyFill="1" applyBorder="1" applyAlignment="1">
      <alignment horizontal="center" vertical="center"/>
    </xf>
    <xf numFmtId="1" fontId="47" fillId="0" borderId="15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58" applyFont="1" applyFill="1" applyBorder="1" applyAlignment="1">
      <alignment horizontal="center" vertical="center" wrapText="1"/>
      <protection/>
    </xf>
    <xf numFmtId="0" fontId="0" fillId="0" borderId="26" xfId="58" applyFont="1" applyFill="1" applyBorder="1" applyAlignment="1">
      <alignment horizontal="center" vertical="center" wrapText="1"/>
      <protection/>
    </xf>
    <xf numFmtId="6" fontId="48" fillId="0" borderId="27" xfId="0" applyNumberFormat="1" applyFont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5.8515625" style="0" customWidth="1"/>
    <col min="2" max="2" width="7.57421875" style="0" customWidth="1"/>
    <col min="3" max="3" width="24.57421875" style="0" customWidth="1"/>
    <col min="4" max="4" width="6.57421875" style="0" customWidth="1"/>
    <col min="5" max="5" width="8.7109375" style="0" customWidth="1"/>
    <col min="6" max="13" width="6.57421875" style="0" customWidth="1"/>
    <col min="14" max="14" width="7.28125" style="0" customWidth="1"/>
    <col min="15" max="15" width="7.7109375" style="0" customWidth="1"/>
    <col min="16" max="16" width="6.7109375" style="0" customWidth="1"/>
  </cols>
  <sheetData>
    <row r="1" spans="1:16" ht="21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2" customHeight="1" thickBot="1">
      <c r="A2" s="23"/>
      <c r="B2" s="11" t="s">
        <v>0</v>
      </c>
      <c r="C2" s="11" t="s">
        <v>1</v>
      </c>
      <c r="D2" s="11" t="s">
        <v>2</v>
      </c>
      <c r="E2" s="24" t="s">
        <v>9</v>
      </c>
      <c r="F2" s="12">
        <v>2021</v>
      </c>
      <c r="G2" s="12">
        <v>2022</v>
      </c>
      <c r="H2" s="12">
        <v>2023</v>
      </c>
      <c r="I2" s="12">
        <v>2024</v>
      </c>
      <c r="J2" s="12">
        <v>2025</v>
      </c>
      <c r="K2" s="12">
        <v>2026</v>
      </c>
      <c r="L2" s="12">
        <v>2027</v>
      </c>
      <c r="M2" s="24" t="s">
        <v>12</v>
      </c>
      <c r="N2" s="25" t="s">
        <v>5</v>
      </c>
      <c r="O2" s="11" t="s">
        <v>6</v>
      </c>
      <c r="P2" s="11" t="s">
        <v>4</v>
      </c>
    </row>
    <row r="3" spans="1:16" ht="19.5" customHeight="1" thickTop="1">
      <c r="A3" s="33" t="s">
        <v>14</v>
      </c>
      <c r="B3" s="35">
        <v>20535</v>
      </c>
      <c r="C3" s="37" t="s">
        <v>10</v>
      </c>
      <c r="D3" s="18" t="s">
        <v>8</v>
      </c>
      <c r="E3" s="7"/>
      <c r="F3" s="19"/>
      <c r="G3" s="20"/>
      <c r="H3" s="19"/>
      <c r="I3" s="19"/>
      <c r="J3" s="31"/>
      <c r="K3" s="31"/>
      <c r="L3" s="21"/>
      <c r="M3" s="7">
        <v>2245</v>
      </c>
      <c r="N3" s="8">
        <f>P3*0.9266</f>
        <v>2080.217</v>
      </c>
      <c r="O3" s="9">
        <f>P3-N3</f>
        <v>164.7829999999999</v>
      </c>
      <c r="P3" s="22">
        <f>SUM(E3:M3)</f>
        <v>2245</v>
      </c>
    </row>
    <row r="4" spans="1:16" ht="20.25" customHeight="1">
      <c r="A4" s="33"/>
      <c r="B4" s="35"/>
      <c r="C4" s="37"/>
      <c r="D4" s="4" t="s">
        <v>7</v>
      </c>
      <c r="E4" s="17" t="s">
        <v>11</v>
      </c>
      <c r="F4" s="26">
        <v>15</v>
      </c>
      <c r="G4" s="6"/>
      <c r="H4" s="6"/>
      <c r="I4" s="6"/>
      <c r="J4" s="6"/>
      <c r="K4" s="6"/>
      <c r="L4" s="6"/>
      <c r="M4" s="7"/>
      <c r="N4" s="28">
        <v>334</v>
      </c>
      <c r="O4" s="29">
        <v>26</v>
      </c>
      <c r="P4" s="30">
        <v>360</v>
      </c>
    </row>
    <row r="5" spans="1:16" ht="19.5" customHeight="1" thickBot="1">
      <c r="A5" s="34"/>
      <c r="B5" s="36"/>
      <c r="C5" s="38"/>
      <c r="D5" s="5" t="s">
        <v>3</v>
      </c>
      <c r="E5" s="10"/>
      <c r="F5" s="12"/>
      <c r="G5" s="13"/>
      <c r="H5" s="13">
        <v>156</v>
      </c>
      <c r="I5" s="13"/>
      <c r="J5" s="13"/>
      <c r="K5" s="13"/>
      <c r="L5" s="13"/>
      <c r="M5" s="10"/>
      <c r="N5" s="14">
        <f>P5*0.9266</f>
        <v>144.5496</v>
      </c>
      <c r="O5" s="15">
        <f>P5-N5</f>
        <v>11.450400000000002</v>
      </c>
      <c r="P5" s="16">
        <f>SUM(E5:M5)</f>
        <v>156</v>
      </c>
    </row>
    <row r="6" spans="1:16" ht="33" customHeight="1" thickTop="1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2:16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2.75" customHeight="1">
      <c r="A8" s="2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2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2:16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sheetProtection/>
  <mergeCells count="5">
    <mergeCell ref="A1:P1"/>
    <mergeCell ref="A3:A5"/>
    <mergeCell ref="B3:B5"/>
    <mergeCell ref="C3:C5"/>
    <mergeCell ref="A6:P6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2020-05-22T17:26:20Z</cp:lastPrinted>
  <dcterms:created xsi:type="dcterms:W3CDTF">2005-06-30T20:41:32Z</dcterms:created>
  <dcterms:modified xsi:type="dcterms:W3CDTF">2021-01-20T20:51:39Z</dcterms:modified>
  <cp:category/>
  <cp:version/>
  <cp:contentType/>
  <cp:contentStatus/>
</cp:coreProperties>
</file>