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activeTab="0"/>
  </bookViews>
  <sheets>
    <sheet name="2017-Final" sheetId="1" r:id="rId1"/>
    <sheet name="Sheet2" sheetId="2" r:id="rId2"/>
    <sheet name="Sheet3" sheetId="3" r:id="rId3"/>
  </sheets>
  <definedNames>
    <definedName name="_xlnm.Print_Titles" localSheetId="0">'2017-Final'!$2:$2</definedName>
  </definedNames>
  <calcPr fullCalcOnLoad="1"/>
</workbook>
</file>

<file path=xl/sharedStrings.xml><?xml version="1.0" encoding="utf-8"?>
<sst xmlns="http://schemas.openxmlformats.org/spreadsheetml/2006/main" count="15" uniqueCount="15">
  <si>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</si>
  <si>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</si>
  <si>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</si>
  <si>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</si>
  <si>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</si>
  <si>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</si>
  <si>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</si>
  <si>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</si>
  <si>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</si>
  <si>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</si>
  <si>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97th South Bridge - Idaho Canal Bridge Replacement / Bridge Local / Bonneville
County</t>
  </si>
  <si>
    <t>PD</t>
  </si>
  <si>
    <t>FY 2021 TIP Modification - January 7, 2021 (#4)</t>
  </si>
  <si>
    <t>#19530 - Add $25,800 in FY 2021 for PE ($800) /PC ($25,000) rounded.</t>
  </si>
  <si>
    <t>#4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</si>
</sst>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5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7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" fontId="7" fillId="0" borderId="19" xfId="0" applyNumberFormat="1" applyFont="1" applyFill="1" applyBorder="1" applyAlignment="1">
      <alignment horizontal="center" vertical="center"/>
    </xf>
    <xf numFmtId="1" fontId="48" fillId="0" borderId="19" xfId="0" applyNumberFormat="1" applyFont="1" applyFill="1" applyBorder="1" applyAlignment="1">
      <alignment horizontal="center" vertical="center"/>
    </xf>
    <xf numFmtId="1" fontId="48" fillId="0" borderId="18" xfId="0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2" max="2" width="7.140625" style="0" customWidth="1"/>
    <col min="3" max="3" width="27.57421875" style="0" customWidth="1"/>
    <col min="4" max="4" width="6.57421875" style="0" customWidth="1"/>
    <col min="5" max="5" width="8.7109375" style="0" customWidth="1"/>
    <col min="6" max="13" width="6.28125" style="0" customWidth="1"/>
    <col min="14" max="16" width="8.7109375" style="0" customWidth="1"/>
  </cols>
  <sheetData>
    <row r="1" spans="1:16" ht="21" customHeight="1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42" customHeight="1" thickBot="1">
      <c r="A2" s="13"/>
      <c r="B2" s="8" t="s">
        <v>0</v>
      </c>
      <c r="C2" s="8" t="s">
        <v>1</v>
      </c>
      <c r="D2" s="8" t="s">
        <v>2</v>
      </c>
      <c r="E2" s="9" t="s">
        <v>9</v>
      </c>
      <c r="F2" s="10">
        <v>2021</v>
      </c>
      <c r="G2" s="10">
        <v>2022</v>
      </c>
      <c r="H2" s="10">
        <v>2023</v>
      </c>
      <c r="I2" s="10">
        <v>2024</v>
      </c>
      <c r="J2" s="10">
        <v>2025</v>
      </c>
      <c r="K2" s="10">
        <v>2026</v>
      </c>
      <c r="L2" s="10">
        <v>2027</v>
      </c>
      <c r="M2" s="9" t="s">
        <v>11</v>
      </c>
      <c r="N2" s="11" t="s">
        <v>5</v>
      </c>
      <c r="O2" s="8" t="s">
        <v>6</v>
      </c>
      <c r="P2" s="8" t="s">
        <v>4</v>
      </c>
    </row>
    <row r="3" spans="1:20" ht="22.5" customHeight="1">
      <c r="A3" s="45" t="s">
        <v>14</v>
      </c>
      <c r="B3" s="41">
        <v>19530</v>
      </c>
      <c r="C3" s="41" t="s">
        <v>10</v>
      </c>
      <c r="D3" s="12" t="s">
        <v>8</v>
      </c>
      <c r="E3" s="30"/>
      <c r="F3" s="32"/>
      <c r="G3" s="31"/>
      <c r="H3" s="18"/>
      <c r="I3" s="18"/>
      <c r="J3" s="18"/>
      <c r="K3" s="18"/>
      <c r="L3" s="18"/>
      <c r="M3" s="29">
        <v>1534</v>
      </c>
      <c r="N3" s="37">
        <f>P3*0.9266</f>
        <v>1421.4044</v>
      </c>
      <c r="O3" s="14">
        <f>P3-N3</f>
        <v>112.5956000000001</v>
      </c>
      <c r="P3" s="15">
        <f>SUM(E3:M3)</f>
        <v>1534</v>
      </c>
      <c r="Q3" s="4"/>
      <c r="R3" s="4"/>
      <c r="S3" s="4"/>
      <c r="T3" s="4"/>
    </row>
    <row r="4" spans="1:20" ht="22.5" customHeight="1">
      <c r="A4" s="46"/>
      <c r="B4" s="42"/>
      <c r="C4" s="42"/>
      <c r="D4" s="5" t="s">
        <v>7</v>
      </c>
      <c r="E4" s="17">
        <v>425</v>
      </c>
      <c r="F4" s="6">
        <v>26</v>
      </c>
      <c r="G4" s="33"/>
      <c r="H4" s="16"/>
      <c r="I4" s="16"/>
      <c r="J4" s="16"/>
      <c r="K4" s="16"/>
      <c r="L4" s="16"/>
      <c r="M4" s="7"/>
      <c r="N4" s="38">
        <f>P4*0.9266</f>
        <v>417.8966</v>
      </c>
      <c r="O4" s="39">
        <f>P4-N4</f>
        <v>33.10340000000002</v>
      </c>
      <c r="P4" s="40">
        <f>SUM(E4:M4)</f>
        <v>451</v>
      </c>
      <c r="Q4" s="4"/>
      <c r="R4" s="4"/>
      <c r="S4" s="4"/>
      <c r="T4" s="4"/>
    </row>
    <row r="5" spans="1:20" ht="19.5" customHeight="1" thickBot="1">
      <c r="A5" s="47"/>
      <c r="B5" s="43"/>
      <c r="C5" s="43"/>
      <c r="D5" s="19" t="s">
        <v>3</v>
      </c>
      <c r="E5" s="20"/>
      <c r="F5" s="28"/>
      <c r="G5" s="34"/>
      <c r="H5" s="22"/>
      <c r="I5" s="21"/>
      <c r="J5" s="21"/>
      <c r="K5" s="21"/>
      <c r="L5" s="21"/>
      <c r="M5" s="23"/>
      <c r="N5" s="24">
        <v>0</v>
      </c>
      <c r="O5" s="25">
        <v>0</v>
      </c>
      <c r="P5" s="26">
        <v>0</v>
      </c>
      <c r="Q5" s="4"/>
      <c r="R5" s="4"/>
      <c r="S5" s="4"/>
      <c r="T5" s="4"/>
    </row>
    <row r="6" spans="1:16" ht="19.5" customHeight="1" thickTop="1">
      <c r="A6" s="35" t="s">
        <v>13</v>
      </c>
      <c r="B6" s="27"/>
      <c r="C6" s="27"/>
      <c r="D6" s="27"/>
      <c r="E6" s="27"/>
      <c r="F6" s="2"/>
      <c r="G6" s="2"/>
      <c r="H6" s="2"/>
      <c r="I6" s="2"/>
      <c r="J6" s="2"/>
      <c r="K6" s="2"/>
      <c r="L6" s="2"/>
      <c r="M6" s="2"/>
      <c r="N6" s="2"/>
      <c r="O6" s="3"/>
      <c r="P6" s="3"/>
    </row>
    <row r="7" spans="2:16" ht="12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</row>
    <row r="8" spans="1:16" ht="12.75" customHeight="1">
      <c r="A8" s="3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3"/>
    </row>
    <row r="9" spans="1:16" ht="12.75" customHeight="1">
      <c r="A9" s="3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</row>
    <row r="10" spans="2:16" ht="12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</row>
    <row r="11" spans="2:16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</row>
    <row r="12" spans="2:16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</row>
    <row r="13" spans="2:16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</row>
    <row r="15" spans="2:16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</row>
    <row r="16" spans="2:16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</row>
    <row r="17" spans="2:16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</row>
    <row r="18" spans="2:16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</row>
    <row r="19" spans="2:16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3"/>
    </row>
    <row r="20" spans="2:1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</row>
    <row r="21" spans="2:16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</row>
    <row r="22" spans="2:1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3"/>
    </row>
    <row r="23" spans="2:1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</row>
    <row r="24" spans="2:1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3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</row>
    <row r="26" spans="2:16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</row>
    <row r="27" spans="2:1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</row>
    <row r="29" spans="2:1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</row>
    <row r="32" spans="2:1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</row>
    <row r="33" spans="2:1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</row>
    <row r="35" spans="2:1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</row>
    <row r="47" spans="2:1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</row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</row>
    <row r="54" spans="2:1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</row>
    <row r="57" spans="2:1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</row>
    <row r="59" spans="2:1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</row>
    <row r="60" spans="2:1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</row>
    <row r="61" spans="2:1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</row>
    <row r="62" spans="2:1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</row>
    <row r="63" spans="2:1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</row>
    <row r="64" spans="2:1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</row>
    <row r="65" spans="2:1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</row>
    <row r="66" spans="2:1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</row>
    <row r="67" spans="2:1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</row>
    <row r="68" spans="2:1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</row>
    <row r="69" spans="2:1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</row>
    <row r="70" spans="2:1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</row>
    <row r="71" spans="2:1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</row>
    <row r="72" spans="2:1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</row>
    <row r="73" spans="2:1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</row>
    <row r="74" spans="2:1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</row>
    <row r="75" spans="2:1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</row>
    <row r="76" spans="2:1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</row>
    <row r="77" spans="2:1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</row>
    <row r="78" spans="2:1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</row>
    <row r="79" spans="2:1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</row>
    <row r="80" spans="2:1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</row>
    <row r="81" spans="2:1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</row>
    <row r="82" spans="2:1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</row>
    <row r="83" spans="2:16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</row>
    <row r="84" spans="2:16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</sheetData>
  <sheetProtection/>
  <mergeCells count="4">
    <mergeCell ref="B3:B5"/>
    <mergeCell ref="C3:C5"/>
    <mergeCell ref="A1:P1"/>
    <mergeCell ref="A3:A5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2016-09-07T21:24:53Z</cp:lastPrinted>
  <dcterms:created xsi:type="dcterms:W3CDTF">2005-06-30T20:41:32Z</dcterms:created>
  <dcterms:modified xsi:type="dcterms:W3CDTF">2021-04-26T16:33:46Z</dcterms:modified>
  <cp:category/>
  <cp:version/>
  <cp:contentType/>
  <cp:contentStatus/>
</cp:coreProperties>
</file>